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команда" sheetId="1" r:id="rId1"/>
    <sheet name="1 доска" sheetId="2" r:id="rId2"/>
    <sheet name="2 доска" sheetId="6" r:id="rId3"/>
    <sheet name="3 доска" sheetId="8" r:id="rId4"/>
  </sheets>
  <calcPr calcId="152511"/>
</workbook>
</file>

<file path=xl/calcChain.xml><?xml version="1.0" encoding="utf-8"?>
<calcChain xmlns="http://schemas.openxmlformats.org/spreadsheetml/2006/main">
  <c r="O10" i="6" l="1"/>
  <c r="O8" i="8"/>
  <c r="O4" i="2"/>
  <c r="O5" i="2"/>
  <c r="O6" i="2"/>
  <c r="S8" i="1" s="1"/>
  <c r="O7" i="2"/>
  <c r="S9" i="1" s="1"/>
  <c r="O8" i="2"/>
  <c r="O9" i="2"/>
  <c r="O10" i="2"/>
  <c r="O11" i="2"/>
  <c r="O12" i="2"/>
  <c r="O13" i="2"/>
  <c r="O3" i="2"/>
  <c r="O4" i="6"/>
  <c r="O5" i="6"/>
  <c r="O6" i="6"/>
  <c r="O7" i="6"/>
  <c r="O8" i="6"/>
  <c r="O9" i="6"/>
  <c r="O11" i="6"/>
  <c r="O12" i="6"/>
  <c r="O13" i="6"/>
  <c r="O3" i="6"/>
  <c r="S5" i="1" s="1"/>
  <c r="N6" i="1"/>
  <c r="N7" i="1"/>
  <c r="N8" i="1"/>
  <c r="N9" i="1"/>
  <c r="N10" i="1"/>
  <c r="N11" i="1"/>
  <c r="N12" i="1"/>
  <c r="N13" i="1"/>
  <c r="N14" i="1"/>
  <c r="N15" i="1"/>
  <c r="N5" i="1"/>
  <c r="S6" i="1" l="1"/>
  <c r="S13" i="1"/>
  <c r="S14" i="1"/>
  <c r="S12" i="1"/>
  <c r="S10" i="1"/>
  <c r="S7" i="1"/>
  <c r="S11" i="1"/>
  <c r="S15" i="1"/>
</calcChain>
</file>

<file path=xl/sharedStrings.xml><?xml version="1.0" encoding="utf-8"?>
<sst xmlns="http://schemas.openxmlformats.org/spreadsheetml/2006/main" count="169" uniqueCount="67">
  <si>
    <t>№</t>
  </si>
  <si>
    <t>Очки</t>
  </si>
  <si>
    <t>Место</t>
  </si>
  <si>
    <t xml:space="preserve">Команда </t>
  </si>
  <si>
    <t>1 доска</t>
  </si>
  <si>
    <t>2 доска</t>
  </si>
  <si>
    <t>3 доска</t>
  </si>
  <si>
    <t>Команда</t>
  </si>
  <si>
    <t>КО</t>
  </si>
  <si>
    <t>г. Железногорск</t>
  </si>
  <si>
    <t>30 августа - 1 сентября 2024 г.</t>
  </si>
  <si>
    <t>Главный судья, 1 кат ____________ Р.А. Добровольский</t>
  </si>
  <si>
    <t>Главный секретарь, 1 кат.__________М.С. Сунагатова</t>
  </si>
  <si>
    <t>ХIV летние спортивные игры среди городских округов Красноярского края. 
Соревнования по шахматам</t>
  </si>
  <si>
    <t>п. Кедровый</t>
  </si>
  <si>
    <t>Ленинский р-н. г. Красноярск</t>
  </si>
  <si>
    <t>ЗАТО г. Зеленогорск</t>
  </si>
  <si>
    <t>ЗАТО г. Железногорск</t>
  </si>
  <si>
    <t>г. Дивногорск</t>
  </si>
  <si>
    <t>г. Минусинск</t>
  </si>
  <si>
    <t>г. Назарово</t>
  </si>
  <si>
    <t>г. Боготол</t>
  </si>
  <si>
    <t>г. Шарыпово</t>
  </si>
  <si>
    <t>г. Сосновоборск</t>
  </si>
  <si>
    <t>г. Ачинск</t>
  </si>
  <si>
    <t>Малетин</t>
  </si>
  <si>
    <t>Колпаков</t>
  </si>
  <si>
    <t>Жукова</t>
  </si>
  <si>
    <t>Абрамов</t>
  </si>
  <si>
    <t>Рукосуева</t>
  </si>
  <si>
    <t>Захаров</t>
  </si>
  <si>
    <t>Кортунова</t>
  </si>
  <si>
    <t>Лауц</t>
  </si>
  <si>
    <t>Макаренко</t>
  </si>
  <si>
    <t>Моргайленко</t>
  </si>
  <si>
    <t>Малыгин</t>
  </si>
  <si>
    <t>Ефремова</t>
  </si>
  <si>
    <t>Семчук</t>
  </si>
  <si>
    <t>Елесин</t>
  </si>
  <si>
    <t>Табунова</t>
  </si>
  <si>
    <t>Пискунов</t>
  </si>
  <si>
    <t>Сызганов</t>
  </si>
  <si>
    <t>Пискунова</t>
  </si>
  <si>
    <t>Лепендин</t>
  </si>
  <si>
    <t>Максимов</t>
  </si>
  <si>
    <t>Пузаненко</t>
  </si>
  <si>
    <t>Аксенов</t>
  </si>
  <si>
    <t>Серебряков</t>
  </si>
  <si>
    <t>Хорошенина</t>
  </si>
  <si>
    <t>Костычев</t>
  </si>
  <si>
    <t>Петрухин</t>
  </si>
  <si>
    <t>Криушин</t>
  </si>
  <si>
    <t>Крючкова</t>
  </si>
  <si>
    <t>Савельев</t>
  </si>
  <si>
    <t>Шамаева</t>
  </si>
  <si>
    <t>Зыбина</t>
  </si>
  <si>
    <t>Бурмакин</t>
  </si>
  <si>
    <t>Бекасов</t>
  </si>
  <si>
    <t xml:space="preserve">Ленинский р-н. </t>
  </si>
  <si>
    <t xml:space="preserve"> г. Железногорск</t>
  </si>
  <si>
    <t>-</t>
  </si>
  <si>
    <t>+</t>
  </si>
  <si>
    <t>1</t>
  </si>
  <si>
    <t>0</t>
  </si>
  <si>
    <t xml:space="preserve"> 0</t>
  </si>
  <si>
    <t>0,5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</si>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</sst>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20"/>
      <name val="Arial Cyr"/>
      <charset val="204"/>
    </font>
    <font>
      <b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/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top"/>
    </xf>
    <xf numFmtId="49" fontId="9" fillId="0" borderId="2" xfId="0" applyNumberFormat="1" applyFont="1" applyFill="1" applyBorder="1" applyAlignment="1">
      <alignment horizontal="center" vertical="top"/>
    </xf>
    <xf numFmtId="0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/>
    <xf numFmtId="49" fontId="6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2" fillId="0" borderId="0" xfId="0" applyFont="1"/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280736</xdr:colOff>
      <xdr:row>0</xdr:row>
      <xdr:rowOff>0</xdr:rowOff>
    </xdr:from>
    <xdr:to>
      <xdr:col>1</xdr:col>
      <xdr:colOff>2008601</xdr:colOff>
      <xdr:row>0</xdr:row>
      <xdr:rowOff>1896556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222" y="0"/>
          <a:ext cx="1727865" cy="1896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56270</xdr:colOff>
      <xdr:row>0</xdr:row>
      <xdr:rowOff>0</xdr:rowOff>
    </xdr:from>
    <xdr:to>
      <xdr:col>1</xdr:col>
      <xdr:colOff>1784135</xdr:colOff>
      <xdr:row>0</xdr:row>
      <xdr:rowOff>1896556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0" y="0"/>
          <a:ext cx="1727865" cy="1896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1727865</xdr:colOff>
      <xdr:row>0</xdr:row>
      <xdr:rowOff>1896556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0"/>
          <a:ext cx="1727865" cy="1896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1727865</xdr:colOff>
      <xdr:row>0</xdr:row>
      <xdr:rowOff>1896556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0"/>
          <a:ext cx="1727865" cy="189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topLeftCell="A3" zoomScale="60" zoomScaleNormal="60" workbookViewId="0">
      <selection activeCell="I7" sqref="I7"/>
    </sheetView>
  </sheetViews>
  <sheetFormatPr defaultRowHeight="15" x14ac:dyDescent="0.25"/>
  <cols>
    <col min="1" max="1" width="6" customWidth="1"/>
    <col min="2" max="2" width="52.7109375" customWidth="1"/>
    <col min="14" max="15" width="13.28515625" customWidth="1"/>
    <col min="16" max="16" width="14.42578125" customWidth="1"/>
    <col min="18" max="18" width="8.85546875" customWidth="1"/>
  </cols>
  <sheetData>
    <row r="1" spans="1:19" ht="162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4"/>
    </row>
    <row r="2" spans="1:19" ht="48" customHeight="1" x14ac:dyDescent="0.25">
      <c r="A2" s="14"/>
      <c r="B2" s="41" t="s">
        <v>13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9"/>
      <c r="P2" s="14"/>
      <c r="Q2" s="4"/>
      <c r="R2" s="4"/>
    </row>
    <row r="3" spans="1:19" ht="26.25" x14ac:dyDescent="0.25">
      <c r="A3" s="14"/>
      <c r="B3" s="14" t="s">
        <v>9</v>
      </c>
      <c r="C3" s="14"/>
      <c r="D3" s="14"/>
      <c r="E3" s="14"/>
      <c r="F3" s="14"/>
      <c r="G3" s="14"/>
      <c r="H3" s="14"/>
      <c r="I3" s="14"/>
      <c r="J3" s="14" t="s">
        <v>10</v>
      </c>
      <c r="K3" s="14"/>
      <c r="L3" s="14"/>
      <c r="M3" s="14"/>
      <c r="N3" s="15"/>
      <c r="O3" s="15"/>
      <c r="P3" s="14"/>
      <c r="Q3" s="4"/>
      <c r="R3" s="4"/>
    </row>
    <row r="4" spans="1:19" ht="25.5" x14ac:dyDescent="0.25">
      <c r="A4" s="25" t="s">
        <v>0</v>
      </c>
      <c r="B4" s="25" t="s">
        <v>7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26" t="s">
        <v>1</v>
      </c>
      <c r="O4" s="26" t="s">
        <v>8</v>
      </c>
      <c r="P4" s="26" t="s">
        <v>2</v>
      </c>
      <c r="Q4" s="4"/>
      <c r="R4" s="4"/>
    </row>
    <row r="5" spans="1:19" ht="44.25" customHeight="1" x14ac:dyDescent="0.25">
      <c r="A5" s="24">
        <v>1</v>
      </c>
      <c r="B5" s="36" t="s">
        <v>18</v>
      </c>
      <c r="C5" s="18"/>
      <c r="D5" s="19">
        <v>1</v>
      </c>
      <c r="E5" s="19">
        <v>1</v>
      </c>
      <c r="F5" s="19">
        <v>3</v>
      </c>
      <c r="G5" s="19">
        <v>3</v>
      </c>
      <c r="H5" s="19">
        <v>3</v>
      </c>
      <c r="I5" s="19">
        <v>2</v>
      </c>
      <c r="J5" s="19">
        <v>2</v>
      </c>
      <c r="K5" s="19">
        <v>1.5</v>
      </c>
      <c r="L5" s="19"/>
      <c r="M5" s="19"/>
      <c r="N5" s="27">
        <f>SUM(C5:M5)</f>
        <v>16.5</v>
      </c>
      <c r="O5" s="27"/>
      <c r="P5" s="20"/>
      <c r="Q5" s="4"/>
      <c r="R5" s="40"/>
      <c r="S5">
        <f>'1 доска'!O3+'2 доска'!O3+'3 доска'!O3</f>
        <v>16.5</v>
      </c>
    </row>
    <row r="6" spans="1:19" ht="44.25" customHeight="1" x14ac:dyDescent="0.25">
      <c r="A6" s="24">
        <v>2</v>
      </c>
      <c r="B6" s="36" t="s">
        <v>19</v>
      </c>
      <c r="C6" s="19">
        <v>2</v>
      </c>
      <c r="D6" s="18"/>
      <c r="E6" s="19">
        <v>0.5</v>
      </c>
      <c r="F6" s="19">
        <v>3</v>
      </c>
      <c r="G6" s="19">
        <v>2</v>
      </c>
      <c r="H6" s="19">
        <v>3</v>
      </c>
      <c r="I6" s="19">
        <v>1</v>
      </c>
      <c r="J6" s="19">
        <v>1</v>
      </c>
      <c r="K6" s="19"/>
      <c r="L6" s="19"/>
      <c r="M6" s="19">
        <v>0.5</v>
      </c>
      <c r="N6" s="27">
        <f t="shared" ref="N6:N15" si="0">SUM(C6:M6)</f>
        <v>13</v>
      </c>
      <c r="O6" s="27"/>
      <c r="P6" s="20"/>
      <c r="Q6" s="4"/>
      <c r="R6" s="40"/>
      <c r="S6">
        <f>'1 доска'!O4+'2 доска'!O4+'3 доска'!O4</f>
        <v>13</v>
      </c>
    </row>
    <row r="7" spans="1:19" ht="44.25" customHeight="1" x14ac:dyDescent="0.25">
      <c r="A7" s="24">
        <v>3</v>
      </c>
      <c r="B7" s="36" t="s">
        <v>16</v>
      </c>
      <c r="C7" s="19">
        <v>2</v>
      </c>
      <c r="D7" s="19">
        <v>2.5</v>
      </c>
      <c r="E7" s="18"/>
      <c r="F7" s="19">
        <v>2</v>
      </c>
      <c r="G7" s="19">
        <v>2.5</v>
      </c>
      <c r="H7" s="19">
        <v>3</v>
      </c>
      <c r="I7" s="19">
        <v>1</v>
      </c>
      <c r="J7" s="19"/>
      <c r="K7" s="19"/>
      <c r="L7" s="19">
        <v>3</v>
      </c>
      <c r="M7" s="19">
        <v>2</v>
      </c>
      <c r="N7" s="27">
        <f t="shared" si="0"/>
        <v>18</v>
      </c>
      <c r="O7" s="27"/>
      <c r="P7" s="20"/>
      <c r="Q7" s="4"/>
      <c r="R7" s="40"/>
      <c r="S7">
        <f>'1 доска'!O5+'2 доска'!O5+'3 доска'!O5</f>
        <v>18</v>
      </c>
    </row>
    <row r="8" spans="1:19" ht="44.25" customHeight="1" x14ac:dyDescent="0.25">
      <c r="A8" s="24">
        <v>4</v>
      </c>
      <c r="B8" s="36" t="s">
        <v>20</v>
      </c>
      <c r="C8" s="19">
        <v>0</v>
      </c>
      <c r="D8" s="19">
        <v>0</v>
      </c>
      <c r="E8" s="19">
        <v>1</v>
      </c>
      <c r="F8" s="18"/>
      <c r="G8" s="19">
        <v>0</v>
      </c>
      <c r="H8" s="19">
        <v>1</v>
      </c>
      <c r="I8" s="19"/>
      <c r="J8" s="19"/>
      <c r="K8" s="19">
        <v>0</v>
      </c>
      <c r="L8" s="19">
        <v>1</v>
      </c>
      <c r="M8" s="19">
        <v>0</v>
      </c>
      <c r="N8" s="27">
        <f t="shared" si="0"/>
        <v>3</v>
      </c>
      <c r="O8" s="27"/>
      <c r="P8" s="20"/>
      <c r="Q8" s="4"/>
      <c r="R8" s="40"/>
      <c r="S8">
        <f>'1 доска'!O6+'2 доска'!O6+'3 доска'!O6</f>
        <v>3</v>
      </c>
    </row>
    <row r="9" spans="1:19" ht="44.25" customHeight="1" x14ac:dyDescent="0.25">
      <c r="A9" s="24">
        <v>5</v>
      </c>
      <c r="B9" s="36" t="s">
        <v>21</v>
      </c>
      <c r="C9" s="19">
        <v>0</v>
      </c>
      <c r="D9" s="19">
        <v>1</v>
      </c>
      <c r="E9" s="19">
        <v>0.5</v>
      </c>
      <c r="F9" s="19">
        <v>3</v>
      </c>
      <c r="G9" s="18"/>
      <c r="H9" s="19"/>
      <c r="I9" s="19"/>
      <c r="J9" s="19">
        <v>1</v>
      </c>
      <c r="K9" s="19">
        <v>0.5</v>
      </c>
      <c r="L9" s="19">
        <v>2</v>
      </c>
      <c r="M9" s="19">
        <v>1</v>
      </c>
      <c r="N9" s="27">
        <f t="shared" si="0"/>
        <v>9</v>
      </c>
      <c r="O9" s="27"/>
      <c r="P9" s="20"/>
      <c r="Q9" s="4"/>
      <c r="R9" s="40"/>
      <c r="S9">
        <f>'1 доска'!O7+'2 доска'!O7+'3 доска'!O7</f>
        <v>9</v>
      </c>
    </row>
    <row r="10" spans="1:19" ht="44.25" customHeight="1" x14ac:dyDescent="0.25">
      <c r="A10" s="24">
        <v>6</v>
      </c>
      <c r="B10" s="36" t="s">
        <v>14</v>
      </c>
      <c r="C10" s="19">
        <v>0</v>
      </c>
      <c r="D10" s="19">
        <v>0</v>
      </c>
      <c r="E10" s="19">
        <v>0</v>
      </c>
      <c r="F10" s="19">
        <v>2</v>
      </c>
      <c r="G10" s="19"/>
      <c r="H10" s="1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7">
        <f t="shared" si="0"/>
        <v>2</v>
      </c>
      <c r="O10" s="27"/>
      <c r="P10" s="20"/>
      <c r="Q10" s="4"/>
      <c r="R10" s="40"/>
      <c r="S10">
        <f>'1 доска'!O8+'2 доска'!O8+'3 доска'!O8</f>
        <v>2</v>
      </c>
    </row>
    <row r="11" spans="1:19" ht="44.25" customHeight="1" x14ac:dyDescent="0.25">
      <c r="A11" s="24">
        <v>7</v>
      </c>
      <c r="B11" s="36" t="s">
        <v>15</v>
      </c>
      <c r="C11" s="19">
        <v>1</v>
      </c>
      <c r="D11" s="19">
        <v>2</v>
      </c>
      <c r="E11" s="19">
        <v>2</v>
      </c>
      <c r="F11" s="19"/>
      <c r="G11" s="19"/>
      <c r="H11" s="19">
        <v>3</v>
      </c>
      <c r="I11" s="18"/>
      <c r="J11" s="21">
        <v>2</v>
      </c>
      <c r="K11" s="19">
        <v>1</v>
      </c>
      <c r="L11" s="21">
        <v>2</v>
      </c>
      <c r="M11" s="19">
        <v>2.5</v>
      </c>
      <c r="N11" s="27">
        <f t="shared" si="0"/>
        <v>15.5</v>
      </c>
      <c r="O11" s="27"/>
      <c r="P11" s="20"/>
      <c r="Q11" s="4"/>
      <c r="R11" s="40"/>
      <c r="S11">
        <f>'1 доска'!O9+'2 доска'!O9+'3 доска'!O9</f>
        <v>15.5</v>
      </c>
    </row>
    <row r="12" spans="1:19" ht="44.25" customHeight="1" x14ac:dyDescent="0.25">
      <c r="A12" s="24">
        <v>8</v>
      </c>
      <c r="B12" s="36" t="s">
        <v>22</v>
      </c>
      <c r="C12" s="19">
        <v>1</v>
      </c>
      <c r="D12" s="19">
        <v>2</v>
      </c>
      <c r="E12" s="19"/>
      <c r="F12" s="19"/>
      <c r="G12" s="19">
        <v>2</v>
      </c>
      <c r="H12" s="19">
        <v>3</v>
      </c>
      <c r="I12" s="21">
        <v>1</v>
      </c>
      <c r="J12" s="22"/>
      <c r="K12" s="21">
        <v>0</v>
      </c>
      <c r="L12" s="21">
        <v>2</v>
      </c>
      <c r="M12" s="19">
        <v>1.5</v>
      </c>
      <c r="N12" s="27">
        <f t="shared" si="0"/>
        <v>12.5</v>
      </c>
      <c r="O12" s="27"/>
      <c r="P12" s="20"/>
      <c r="Q12" s="4"/>
      <c r="R12" s="40"/>
      <c r="S12">
        <f>'1 доска'!O10+'2 доска'!O10+'3 доска'!O10</f>
        <v>12.5</v>
      </c>
    </row>
    <row r="13" spans="1:19" ht="44.25" customHeight="1" x14ac:dyDescent="0.25">
      <c r="A13" s="24">
        <v>9</v>
      </c>
      <c r="B13" s="36" t="s">
        <v>17</v>
      </c>
      <c r="C13" s="19">
        <v>1.5</v>
      </c>
      <c r="D13" s="19"/>
      <c r="E13" s="19"/>
      <c r="F13" s="19">
        <v>3</v>
      </c>
      <c r="G13" s="19">
        <v>2.5</v>
      </c>
      <c r="H13" s="19">
        <v>3</v>
      </c>
      <c r="I13" s="21">
        <v>2</v>
      </c>
      <c r="J13" s="21">
        <v>3</v>
      </c>
      <c r="K13" s="22"/>
      <c r="L13" s="21">
        <v>2.5</v>
      </c>
      <c r="M13" s="19">
        <v>3</v>
      </c>
      <c r="N13" s="27">
        <f t="shared" si="0"/>
        <v>20.5</v>
      </c>
      <c r="O13" s="27"/>
      <c r="P13" s="20"/>
      <c r="Q13" s="4"/>
      <c r="R13" s="40"/>
      <c r="S13">
        <f>'1 доска'!O11+'2 доска'!O11+'3 доска'!O11</f>
        <v>20.5</v>
      </c>
    </row>
    <row r="14" spans="1:19" ht="44.25" customHeight="1" x14ac:dyDescent="0.25">
      <c r="A14" s="24">
        <v>10</v>
      </c>
      <c r="B14" s="36" t="s">
        <v>23</v>
      </c>
      <c r="C14" s="19"/>
      <c r="D14" s="19"/>
      <c r="E14" s="19">
        <v>0</v>
      </c>
      <c r="F14" s="19">
        <v>2</v>
      </c>
      <c r="G14" s="19">
        <v>1</v>
      </c>
      <c r="H14" s="19">
        <v>3</v>
      </c>
      <c r="I14" s="21">
        <v>1</v>
      </c>
      <c r="J14" s="21">
        <v>1</v>
      </c>
      <c r="K14" s="21">
        <v>0.5</v>
      </c>
      <c r="L14" s="22"/>
      <c r="M14" s="19">
        <v>1</v>
      </c>
      <c r="N14" s="27">
        <f t="shared" si="0"/>
        <v>9.5</v>
      </c>
      <c r="O14" s="27"/>
      <c r="P14" s="20"/>
      <c r="Q14" s="4"/>
      <c r="R14" s="40"/>
      <c r="S14">
        <f>'1 доска'!O12+'2 доска'!O12+'3 доска'!O12</f>
        <v>9.5</v>
      </c>
    </row>
    <row r="15" spans="1:19" ht="44.25" customHeight="1" x14ac:dyDescent="0.25">
      <c r="A15" s="24">
        <v>11</v>
      </c>
      <c r="B15" s="36" t="s">
        <v>24</v>
      </c>
      <c r="C15" s="19"/>
      <c r="D15" s="19">
        <v>2.5</v>
      </c>
      <c r="E15" s="19">
        <v>1</v>
      </c>
      <c r="F15" s="19">
        <v>3</v>
      </c>
      <c r="G15" s="19">
        <v>2</v>
      </c>
      <c r="H15" s="19">
        <v>3</v>
      </c>
      <c r="I15" s="19">
        <v>0.5</v>
      </c>
      <c r="J15" s="23">
        <v>1.5</v>
      </c>
      <c r="K15" s="23">
        <v>0</v>
      </c>
      <c r="L15" s="23">
        <v>2</v>
      </c>
      <c r="M15" s="22"/>
      <c r="N15" s="27">
        <f t="shared" si="0"/>
        <v>15.5</v>
      </c>
      <c r="O15" s="27"/>
      <c r="P15" s="20"/>
      <c r="Q15" s="4"/>
      <c r="R15" s="40"/>
      <c r="S15">
        <f>'1 доска'!O13+'2 доска'!O13+'3 доска'!O13</f>
        <v>15.5</v>
      </c>
    </row>
    <row r="16" spans="1:19" ht="23.2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2"/>
      <c r="Q16" s="4"/>
      <c r="R16" s="4"/>
    </row>
    <row r="17" spans="1:18" s="11" customFormat="1" ht="20.25" x14ac:dyDescent="0.25">
      <c r="A17" s="6"/>
      <c r="B17" s="6"/>
      <c r="C17" s="6" t="s">
        <v>11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  <c r="O17" s="9"/>
      <c r="P17" s="6"/>
      <c r="Q17" s="10"/>
      <c r="R17" s="10"/>
    </row>
    <row r="18" spans="1:18" s="11" customFormat="1" ht="20.2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9"/>
      <c r="O18" s="9"/>
      <c r="P18" s="6"/>
      <c r="Q18" s="10"/>
      <c r="R18" s="10"/>
    </row>
    <row r="19" spans="1:18" s="11" customFormat="1" ht="20.25" x14ac:dyDescent="0.25">
      <c r="A19" s="6"/>
      <c r="B19" s="6"/>
      <c r="C19" s="6" t="s">
        <v>12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9"/>
      <c r="O19" s="9"/>
      <c r="P19" s="6"/>
      <c r="Q19" s="10"/>
      <c r="R19" s="10"/>
    </row>
    <row r="20" spans="1:18" ht="2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"/>
      <c r="R20" s="4"/>
    </row>
    <row r="21" spans="1:18" ht="2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4"/>
      <c r="R21" s="4"/>
    </row>
    <row r="22" spans="1:18" ht="21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</sheetData>
  <mergeCells count="1">
    <mergeCell ref="B2:N2"/>
  </mergeCells>
  <conditionalFormatting sqref="C5:G15 H5:H14 I5:M15">
    <cfRule type="cellIs" dxfId="17" priority="1" stopIfTrue="1" operator="equal">
      <formula>1.5</formula>
    </cfRule>
    <cfRule type="cellIs" dxfId="16" priority="2" stopIfTrue="1" operator="greaterThan">
      <formula>1.5</formula>
    </cfRule>
  </conditionalFormatting>
  <conditionalFormatting sqref="H15">
    <cfRule type="cellIs" dxfId="15" priority="3" stopIfTrue="1" operator="lessThanOrEqual">
      <formula>1.5</formula>
    </cfRule>
    <cfRule type="cellIs" dxfId="14" priority="4" stopIfTrue="1" operator="greaterThan">
      <formula>1.5</formula>
    </cfRule>
  </conditionalFormatting>
  <pageMargins left="0.39370078740157483" right="0.31496062992125984" top="0.11811023622047245" bottom="0.11811023622047245" header="0.31496062992125984" footer="0.5511811023622047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opLeftCell="A2" zoomScale="60" zoomScaleNormal="60" workbookViewId="0">
      <selection activeCell="J5" sqref="J5"/>
    </sheetView>
  </sheetViews>
  <sheetFormatPr defaultRowHeight="26.25" x14ac:dyDescent="0.4"/>
  <cols>
    <col min="1" max="1" width="6" style="30" customWidth="1"/>
    <col min="2" max="2" width="28.7109375" customWidth="1"/>
    <col min="3" max="3" width="41.28515625" customWidth="1"/>
    <col min="15" max="15" width="11.7109375" customWidth="1"/>
    <col min="16" max="16" width="17.7109375" customWidth="1"/>
  </cols>
  <sheetData>
    <row r="1" spans="1:17" ht="188.25" customHeight="1" x14ac:dyDescent="0.35">
      <c r="A1" s="28"/>
      <c r="B1" s="28"/>
      <c r="C1" s="43" t="s">
        <v>13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7"/>
    </row>
    <row r="2" spans="1:17" thickBot="1" x14ac:dyDescent="0.4">
      <c r="A2" s="24" t="s">
        <v>0</v>
      </c>
      <c r="B2" s="24" t="s">
        <v>4</v>
      </c>
      <c r="C2" s="32" t="s">
        <v>3</v>
      </c>
      <c r="D2" s="16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  <c r="N2" s="16">
        <v>11</v>
      </c>
      <c r="O2" s="33" t="s">
        <v>1</v>
      </c>
      <c r="P2" s="33" t="s">
        <v>2</v>
      </c>
      <c r="Q2" s="7"/>
    </row>
    <row r="3" spans="1:17" ht="39.75" customHeight="1" x14ac:dyDescent="0.35">
      <c r="A3" s="24">
        <v>1</v>
      </c>
      <c r="B3" s="37" t="s">
        <v>56</v>
      </c>
      <c r="C3" s="36" t="s">
        <v>18</v>
      </c>
      <c r="D3" s="34"/>
      <c r="E3" s="17">
        <v>0</v>
      </c>
      <c r="F3" s="17">
        <v>0</v>
      </c>
      <c r="G3" s="17">
        <v>1</v>
      </c>
      <c r="H3" s="17">
        <v>1</v>
      </c>
      <c r="I3" s="17">
        <v>1</v>
      </c>
      <c r="J3" s="17">
        <v>0</v>
      </c>
      <c r="K3" s="17">
        <v>0</v>
      </c>
      <c r="L3" s="17">
        <v>0.5</v>
      </c>
      <c r="M3" s="17"/>
      <c r="N3" s="17"/>
      <c r="O3" s="27">
        <f>SUM(D3:N3)</f>
        <v>3.5</v>
      </c>
      <c r="P3" s="38"/>
      <c r="Q3" s="7"/>
    </row>
    <row r="4" spans="1:17" ht="39.75" customHeight="1" x14ac:dyDescent="0.35">
      <c r="A4" s="24">
        <v>2</v>
      </c>
      <c r="B4" s="37" t="s">
        <v>32</v>
      </c>
      <c r="C4" s="36" t="s">
        <v>19</v>
      </c>
      <c r="D4" s="35">
        <v>1</v>
      </c>
      <c r="E4" s="18"/>
      <c r="F4" s="19">
        <v>0.5</v>
      </c>
      <c r="G4" s="19">
        <v>1</v>
      </c>
      <c r="H4" s="19">
        <v>1</v>
      </c>
      <c r="I4" s="19">
        <v>1</v>
      </c>
      <c r="J4" s="19">
        <v>0</v>
      </c>
      <c r="K4" s="19">
        <v>1</v>
      </c>
      <c r="L4" s="19"/>
      <c r="M4" s="19"/>
      <c r="N4" s="19">
        <v>0.5</v>
      </c>
      <c r="O4" s="27">
        <f t="shared" ref="O4:O13" si="0">SUM(D4:N4)</f>
        <v>6</v>
      </c>
      <c r="P4" s="38"/>
      <c r="Q4" s="7"/>
    </row>
    <row r="5" spans="1:17" ht="39.75" customHeight="1" x14ac:dyDescent="0.35">
      <c r="A5" s="24">
        <v>3</v>
      </c>
      <c r="B5" s="37" t="s">
        <v>43</v>
      </c>
      <c r="C5" s="36" t="s">
        <v>16</v>
      </c>
      <c r="D5" s="35">
        <v>1</v>
      </c>
      <c r="E5" s="19">
        <v>0.5</v>
      </c>
      <c r="F5" s="18"/>
      <c r="G5" s="19">
        <v>1</v>
      </c>
      <c r="H5" s="19">
        <v>0.5</v>
      </c>
      <c r="I5" s="19">
        <v>1</v>
      </c>
      <c r="J5" s="19">
        <v>0</v>
      </c>
      <c r="K5" s="19"/>
      <c r="L5" s="19"/>
      <c r="M5" s="19">
        <v>1</v>
      </c>
      <c r="N5" s="19">
        <v>1</v>
      </c>
      <c r="O5" s="27">
        <f t="shared" si="0"/>
        <v>6</v>
      </c>
      <c r="P5" s="38"/>
      <c r="Q5" s="7"/>
    </row>
    <row r="6" spans="1:17" ht="39.75" customHeight="1" x14ac:dyDescent="0.35">
      <c r="A6" s="24">
        <v>4</v>
      </c>
      <c r="B6" s="37" t="s">
        <v>49</v>
      </c>
      <c r="C6" s="36" t="s">
        <v>20</v>
      </c>
      <c r="D6" s="35">
        <v>0</v>
      </c>
      <c r="E6" s="19">
        <v>0</v>
      </c>
      <c r="F6" s="19">
        <v>0</v>
      </c>
      <c r="G6" s="18"/>
      <c r="H6" s="19">
        <v>0</v>
      </c>
      <c r="I6" s="19">
        <v>0</v>
      </c>
      <c r="J6" s="19"/>
      <c r="K6" s="19"/>
      <c r="L6" s="19">
        <v>0</v>
      </c>
      <c r="M6" s="19">
        <v>0.5</v>
      </c>
      <c r="N6" s="19">
        <v>0</v>
      </c>
      <c r="O6" s="27">
        <f t="shared" si="0"/>
        <v>0.5</v>
      </c>
      <c r="P6" s="38"/>
      <c r="Q6" s="7"/>
    </row>
    <row r="7" spans="1:17" ht="39.75" customHeight="1" x14ac:dyDescent="0.35">
      <c r="A7" s="24">
        <v>5</v>
      </c>
      <c r="B7" s="37" t="s">
        <v>33</v>
      </c>
      <c r="C7" s="36" t="s">
        <v>21</v>
      </c>
      <c r="D7" s="35">
        <v>0</v>
      </c>
      <c r="E7" s="19">
        <v>0</v>
      </c>
      <c r="F7" s="19">
        <v>0.5</v>
      </c>
      <c r="G7" s="19">
        <v>1</v>
      </c>
      <c r="H7" s="18"/>
      <c r="I7" s="19"/>
      <c r="J7" s="19"/>
      <c r="K7" s="19">
        <v>1</v>
      </c>
      <c r="L7" s="19">
        <v>0</v>
      </c>
      <c r="M7" s="19">
        <v>1</v>
      </c>
      <c r="N7" s="19">
        <v>1</v>
      </c>
      <c r="O7" s="27">
        <f t="shared" si="0"/>
        <v>4.5</v>
      </c>
      <c r="P7" s="38"/>
      <c r="Q7" s="7"/>
    </row>
    <row r="8" spans="1:17" ht="39.75" customHeight="1" x14ac:dyDescent="0.35">
      <c r="A8" s="24">
        <v>6</v>
      </c>
      <c r="B8" s="37" t="s">
        <v>37</v>
      </c>
      <c r="C8" s="36" t="s">
        <v>14</v>
      </c>
      <c r="D8" s="35">
        <v>0</v>
      </c>
      <c r="E8" s="19">
        <v>0</v>
      </c>
      <c r="F8" s="19">
        <v>0</v>
      </c>
      <c r="G8" s="19">
        <v>1</v>
      </c>
      <c r="H8" s="19"/>
      <c r="I8" s="18"/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27">
        <f t="shared" si="0"/>
        <v>1</v>
      </c>
      <c r="P8" s="38"/>
      <c r="Q8" s="7"/>
    </row>
    <row r="9" spans="1:17" ht="39.75" customHeight="1" x14ac:dyDescent="0.35">
      <c r="A9" s="24">
        <v>7</v>
      </c>
      <c r="B9" s="37" t="s">
        <v>40</v>
      </c>
      <c r="C9" s="36" t="s">
        <v>58</v>
      </c>
      <c r="D9" s="35">
        <v>1</v>
      </c>
      <c r="E9" s="19">
        <v>1</v>
      </c>
      <c r="F9" s="19">
        <v>1</v>
      </c>
      <c r="G9" s="19"/>
      <c r="H9" s="19"/>
      <c r="I9" s="19">
        <v>1</v>
      </c>
      <c r="J9" s="18"/>
      <c r="K9" s="21">
        <v>1</v>
      </c>
      <c r="L9" s="21">
        <v>1</v>
      </c>
      <c r="M9" s="21">
        <v>1</v>
      </c>
      <c r="N9" s="19">
        <v>1</v>
      </c>
      <c r="O9" s="27">
        <f t="shared" si="0"/>
        <v>8</v>
      </c>
      <c r="P9" s="38"/>
      <c r="Q9" s="7"/>
    </row>
    <row r="10" spans="1:17" ht="39.75" customHeight="1" x14ac:dyDescent="0.35">
      <c r="A10" s="24">
        <v>8</v>
      </c>
      <c r="B10" s="37" t="s">
        <v>34</v>
      </c>
      <c r="C10" s="36" t="s">
        <v>22</v>
      </c>
      <c r="D10" s="35">
        <v>1</v>
      </c>
      <c r="E10" s="19">
        <v>0</v>
      </c>
      <c r="F10" s="19"/>
      <c r="G10" s="19"/>
      <c r="H10" s="19">
        <v>0</v>
      </c>
      <c r="I10" s="19">
        <v>1</v>
      </c>
      <c r="J10" s="21">
        <v>0</v>
      </c>
      <c r="K10" s="18"/>
      <c r="L10" s="21">
        <v>0</v>
      </c>
      <c r="M10" s="21">
        <v>1</v>
      </c>
      <c r="N10" s="19">
        <v>1</v>
      </c>
      <c r="O10" s="27">
        <f t="shared" si="0"/>
        <v>4</v>
      </c>
      <c r="P10" s="38"/>
      <c r="Q10" s="7"/>
    </row>
    <row r="11" spans="1:17" ht="39.75" customHeight="1" x14ac:dyDescent="0.35">
      <c r="A11" s="24">
        <v>9</v>
      </c>
      <c r="B11" s="37" t="s">
        <v>50</v>
      </c>
      <c r="C11" s="36" t="s">
        <v>59</v>
      </c>
      <c r="D11" s="35">
        <v>0.5</v>
      </c>
      <c r="E11" s="19"/>
      <c r="F11" s="19"/>
      <c r="G11" s="19">
        <v>1</v>
      </c>
      <c r="H11" s="19">
        <v>1</v>
      </c>
      <c r="I11" s="19">
        <v>1</v>
      </c>
      <c r="J11" s="21">
        <v>0</v>
      </c>
      <c r="K11" s="21">
        <v>1</v>
      </c>
      <c r="L11" s="18"/>
      <c r="M11" s="21">
        <v>1</v>
      </c>
      <c r="N11" s="19">
        <v>1</v>
      </c>
      <c r="O11" s="27">
        <f t="shared" si="0"/>
        <v>6.5</v>
      </c>
      <c r="P11" s="38"/>
      <c r="Q11" s="7"/>
    </row>
    <row r="12" spans="1:17" ht="39.75" customHeight="1" x14ac:dyDescent="0.35">
      <c r="A12" s="24">
        <v>10</v>
      </c>
      <c r="B12" s="37" t="s">
        <v>46</v>
      </c>
      <c r="C12" s="36" t="s">
        <v>23</v>
      </c>
      <c r="D12" s="35"/>
      <c r="E12" s="19"/>
      <c r="F12" s="19">
        <v>0</v>
      </c>
      <c r="G12" s="19">
        <v>0.5</v>
      </c>
      <c r="H12" s="19">
        <v>0</v>
      </c>
      <c r="I12" s="19">
        <v>1</v>
      </c>
      <c r="J12" s="21">
        <v>0</v>
      </c>
      <c r="K12" s="21">
        <v>0</v>
      </c>
      <c r="L12" s="21">
        <v>0</v>
      </c>
      <c r="M12" s="18"/>
      <c r="N12" s="19">
        <v>0</v>
      </c>
      <c r="O12" s="27">
        <f t="shared" si="0"/>
        <v>1.5</v>
      </c>
      <c r="P12" s="38"/>
      <c r="Q12" s="7"/>
    </row>
    <row r="13" spans="1:17" ht="39.75" customHeight="1" x14ac:dyDescent="0.35">
      <c r="A13" s="24">
        <v>11</v>
      </c>
      <c r="B13" s="37" t="s">
        <v>25</v>
      </c>
      <c r="C13" s="36" t="s">
        <v>24</v>
      </c>
      <c r="D13" s="35"/>
      <c r="E13" s="19">
        <v>0.5</v>
      </c>
      <c r="F13" s="19">
        <v>0</v>
      </c>
      <c r="G13" s="19">
        <v>1</v>
      </c>
      <c r="H13" s="19">
        <v>0</v>
      </c>
      <c r="I13" s="19">
        <v>1</v>
      </c>
      <c r="J13" s="19">
        <v>0</v>
      </c>
      <c r="K13" s="19">
        <v>0</v>
      </c>
      <c r="L13" s="19">
        <v>0</v>
      </c>
      <c r="M13" s="19">
        <v>1</v>
      </c>
      <c r="N13" s="18"/>
      <c r="O13" s="27">
        <f t="shared" si="0"/>
        <v>3.5</v>
      </c>
      <c r="P13" s="38"/>
      <c r="Q13" s="7"/>
    </row>
    <row r="14" spans="1:17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/>
      <c r="P14" s="29"/>
      <c r="Q14" s="7"/>
    </row>
    <row r="15" spans="1:17" x14ac:dyDescent="0.35">
      <c r="A15" s="28"/>
      <c r="B15" s="1"/>
      <c r="C15" s="8" t="s">
        <v>11</v>
      </c>
      <c r="D15" s="2"/>
      <c r="E15" s="1"/>
      <c r="F15" s="1"/>
      <c r="G15" s="1"/>
      <c r="H15" s="2"/>
      <c r="I15" s="2"/>
      <c r="J15" s="2"/>
      <c r="K15" s="2"/>
      <c r="L15" s="2"/>
      <c r="M15" s="2"/>
      <c r="N15" s="2"/>
      <c r="O15" s="3"/>
      <c r="P15" s="2"/>
      <c r="Q15" s="7"/>
    </row>
    <row r="16" spans="1:17" x14ac:dyDescent="0.35">
      <c r="A16" s="28"/>
      <c r="B16" s="1"/>
      <c r="C16" s="8"/>
      <c r="D16" s="2"/>
      <c r="E16" s="1"/>
      <c r="F16" s="1"/>
      <c r="G16" s="1"/>
      <c r="H16" s="2"/>
      <c r="I16" s="2"/>
      <c r="J16" s="2"/>
      <c r="K16" s="2"/>
      <c r="L16" s="2"/>
      <c r="M16" s="2"/>
      <c r="N16" s="2"/>
      <c r="O16" s="3"/>
      <c r="P16" s="2"/>
      <c r="Q16" s="7"/>
    </row>
    <row r="17" spans="1:17" x14ac:dyDescent="0.35">
      <c r="A17" s="28"/>
      <c r="B17" s="1"/>
      <c r="C17" s="8" t="s">
        <v>12</v>
      </c>
      <c r="D17" s="2"/>
      <c r="E17" s="1"/>
      <c r="F17" s="1"/>
      <c r="G17" s="1"/>
      <c r="H17" s="2"/>
      <c r="I17" s="2"/>
      <c r="J17" s="2"/>
      <c r="K17" s="2"/>
      <c r="L17" s="2"/>
      <c r="M17" s="2"/>
      <c r="N17" s="2"/>
      <c r="O17" s="3"/>
      <c r="P17" s="2"/>
      <c r="Q17" s="7"/>
    </row>
  </sheetData>
  <mergeCells count="1">
    <mergeCell ref="C1:P1"/>
  </mergeCells>
  <conditionalFormatting sqref="D3:H13 I3:I12 J3:N13">
    <cfRule type="cellIs" dxfId="13" priority="1" stopIfTrue="1" operator="equal">
      <formula>1.5</formula>
    </cfRule>
    <cfRule type="cellIs" dxfId="12" priority="2" stopIfTrue="1" operator="greaterThan">
      <formula>1.5</formula>
    </cfRule>
  </conditionalFormatting>
  <conditionalFormatting sqref="I13">
    <cfRule type="cellIs" dxfId="11" priority="3" stopIfTrue="1" operator="lessThanOrEqual">
      <formula>1.5</formula>
    </cfRule>
    <cfRule type="cellIs" dxfId="10" priority="4" stopIfTrue="1" operator="greaterThan">
      <formula>1.5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opLeftCell="A2" zoomScale="60" zoomScaleNormal="60" workbookViewId="0">
      <selection activeCell="J7" sqref="J7"/>
    </sheetView>
  </sheetViews>
  <sheetFormatPr defaultRowHeight="26.25" x14ac:dyDescent="0.4"/>
  <cols>
    <col min="1" max="1" width="6" style="30" customWidth="1"/>
    <col min="2" max="2" width="31.28515625" customWidth="1"/>
    <col min="3" max="3" width="41.28515625" customWidth="1"/>
    <col min="15" max="15" width="11.7109375" customWidth="1"/>
    <col min="16" max="16" width="17.7109375" customWidth="1"/>
  </cols>
  <sheetData>
    <row r="1" spans="1:17" ht="188.25" customHeight="1" x14ac:dyDescent="0.35">
      <c r="A1" s="28"/>
      <c r="B1" s="28"/>
      <c r="C1" s="43" t="s">
        <v>13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7"/>
    </row>
    <row r="2" spans="1:17" thickBot="1" x14ac:dyDescent="0.4">
      <c r="A2" s="24" t="s">
        <v>0</v>
      </c>
      <c r="B2" s="24" t="s">
        <v>5</v>
      </c>
      <c r="C2" s="32" t="s">
        <v>3</v>
      </c>
      <c r="D2" s="16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  <c r="N2" s="16">
        <v>11</v>
      </c>
      <c r="O2" s="33" t="s">
        <v>1</v>
      </c>
      <c r="P2" s="33" t="s">
        <v>2</v>
      </c>
      <c r="Q2" s="7"/>
    </row>
    <row r="3" spans="1:17" ht="39.75" customHeight="1" x14ac:dyDescent="0.35">
      <c r="A3" s="24">
        <v>1</v>
      </c>
      <c r="B3" s="37" t="s">
        <v>57</v>
      </c>
      <c r="C3" s="36" t="s">
        <v>18</v>
      </c>
      <c r="D3" s="34"/>
      <c r="E3" s="17">
        <v>0</v>
      </c>
      <c r="F3" s="17">
        <v>0</v>
      </c>
      <c r="G3" s="17">
        <v>1</v>
      </c>
      <c r="H3" s="17">
        <v>1</v>
      </c>
      <c r="I3" s="17">
        <v>1</v>
      </c>
      <c r="J3" s="17">
        <v>1</v>
      </c>
      <c r="K3" s="17">
        <v>1</v>
      </c>
      <c r="L3" s="17">
        <v>0</v>
      </c>
      <c r="M3" s="17"/>
      <c r="N3" s="17"/>
      <c r="O3" s="27">
        <f>SUM(D3:N3)</f>
        <v>5</v>
      </c>
      <c r="P3" s="38"/>
      <c r="Q3" s="7"/>
    </row>
    <row r="4" spans="1:17" ht="39.75" customHeight="1" x14ac:dyDescent="0.35">
      <c r="A4" s="24">
        <v>2</v>
      </c>
      <c r="B4" s="37" t="s">
        <v>28</v>
      </c>
      <c r="C4" s="36" t="s">
        <v>19</v>
      </c>
      <c r="D4" s="35">
        <v>1</v>
      </c>
      <c r="E4" s="18"/>
      <c r="F4" s="19">
        <v>0</v>
      </c>
      <c r="G4" s="19">
        <v>1</v>
      </c>
      <c r="H4" s="19">
        <v>0</v>
      </c>
      <c r="I4" s="19">
        <v>1</v>
      </c>
      <c r="J4" s="19">
        <v>1</v>
      </c>
      <c r="K4" s="19">
        <v>0</v>
      </c>
      <c r="L4" s="19"/>
      <c r="M4" s="19"/>
      <c r="N4" s="19">
        <v>0</v>
      </c>
      <c r="O4" s="27">
        <f t="shared" ref="O4:O13" si="0">SUM(D4:N4)</f>
        <v>4</v>
      </c>
      <c r="P4" s="38"/>
      <c r="Q4" s="7"/>
    </row>
    <row r="5" spans="1:17" ht="39.75" customHeight="1" x14ac:dyDescent="0.35">
      <c r="A5" s="24">
        <v>3</v>
      </c>
      <c r="B5" s="37" t="s">
        <v>44</v>
      </c>
      <c r="C5" s="36" t="s">
        <v>16</v>
      </c>
      <c r="D5" s="35">
        <v>1</v>
      </c>
      <c r="E5" s="19">
        <v>1</v>
      </c>
      <c r="F5" s="18"/>
      <c r="G5" s="19">
        <v>0</v>
      </c>
      <c r="H5" s="19">
        <v>1</v>
      </c>
      <c r="I5" s="19">
        <v>1</v>
      </c>
      <c r="J5" s="19">
        <v>1</v>
      </c>
      <c r="K5" s="19"/>
      <c r="L5" s="19"/>
      <c r="M5" s="19">
        <v>1</v>
      </c>
      <c r="N5" s="19">
        <v>0</v>
      </c>
      <c r="O5" s="27">
        <f t="shared" si="0"/>
        <v>6</v>
      </c>
      <c r="P5" s="38"/>
      <c r="Q5" s="7"/>
    </row>
    <row r="6" spans="1:17" ht="39.75" customHeight="1" x14ac:dyDescent="0.35">
      <c r="A6" s="24">
        <v>4</v>
      </c>
      <c r="B6" s="37" t="s">
        <v>51</v>
      </c>
      <c r="C6" s="36" t="s">
        <v>20</v>
      </c>
      <c r="D6" s="35">
        <v>0</v>
      </c>
      <c r="E6" s="19">
        <v>0</v>
      </c>
      <c r="F6" s="19">
        <v>1</v>
      </c>
      <c r="G6" s="18"/>
      <c r="H6" s="19">
        <v>0</v>
      </c>
      <c r="I6" s="19">
        <v>0</v>
      </c>
      <c r="J6" s="19"/>
      <c r="K6" s="19"/>
      <c r="L6" s="19">
        <v>0</v>
      </c>
      <c r="M6" s="19">
        <v>0.5</v>
      </c>
      <c r="N6" s="19">
        <v>0</v>
      </c>
      <c r="O6" s="27">
        <f t="shared" si="0"/>
        <v>1.5</v>
      </c>
      <c r="P6" s="38"/>
      <c r="Q6" s="7"/>
    </row>
    <row r="7" spans="1:17" ht="39.75" customHeight="1" x14ac:dyDescent="0.35">
      <c r="A7" s="24">
        <v>5</v>
      </c>
      <c r="B7" s="37" t="s">
        <v>30</v>
      </c>
      <c r="C7" s="36" t="s">
        <v>21</v>
      </c>
      <c r="D7" s="35">
        <v>0</v>
      </c>
      <c r="E7" s="19">
        <v>1</v>
      </c>
      <c r="F7" s="19">
        <v>0</v>
      </c>
      <c r="G7" s="19">
        <v>1</v>
      </c>
      <c r="H7" s="18"/>
      <c r="I7" s="19"/>
      <c r="J7" s="19"/>
      <c r="K7" s="19">
        <v>0</v>
      </c>
      <c r="L7" s="19">
        <v>0.5</v>
      </c>
      <c r="M7" s="19">
        <v>1</v>
      </c>
      <c r="N7" s="19">
        <v>0</v>
      </c>
      <c r="O7" s="27">
        <f t="shared" si="0"/>
        <v>3.5</v>
      </c>
      <c r="P7" s="38"/>
      <c r="Q7" s="7"/>
    </row>
    <row r="8" spans="1:17" ht="39.75" customHeight="1" x14ac:dyDescent="0.35">
      <c r="A8" s="24">
        <v>6</v>
      </c>
      <c r="B8" s="37" t="s">
        <v>38</v>
      </c>
      <c r="C8" s="36" t="s">
        <v>14</v>
      </c>
      <c r="D8" s="35">
        <v>0</v>
      </c>
      <c r="E8" s="19">
        <v>0</v>
      </c>
      <c r="F8" s="19">
        <v>0</v>
      </c>
      <c r="G8" s="19">
        <v>1</v>
      </c>
      <c r="H8" s="19"/>
      <c r="I8" s="18"/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27">
        <f t="shared" si="0"/>
        <v>1</v>
      </c>
      <c r="P8" s="38"/>
      <c r="Q8" s="7"/>
    </row>
    <row r="9" spans="1:17" ht="39.75" customHeight="1" x14ac:dyDescent="0.35">
      <c r="A9" s="24">
        <v>7</v>
      </c>
      <c r="B9" s="37" t="s">
        <v>41</v>
      </c>
      <c r="C9" s="36" t="s">
        <v>58</v>
      </c>
      <c r="D9" s="35">
        <v>0</v>
      </c>
      <c r="E9" s="19">
        <v>0</v>
      </c>
      <c r="F9" s="19">
        <v>0</v>
      </c>
      <c r="G9" s="19"/>
      <c r="H9" s="19"/>
      <c r="I9" s="19">
        <v>1</v>
      </c>
      <c r="J9" s="18"/>
      <c r="K9" s="21">
        <v>0</v>
      </c>
      <c r="L9" s="21">
        <v>0</v>
      </c>
      <c r="M9" s="21">
        <v>1</v>
      </c>
      <c r="N9" s="19">
        <v>0.5</v>
      </c>
      <c r="O9" s="27">
        <f t="shared" si="0"/>
        <v>2.5</v>
      </c>
      <c r="P9" s="38"/>
      <c r="Q9" s="7"/>
    </row>
    <row r="10" spans="1:17" ht="39.75" customHeight="1" x14ac:dyDescent="0.35">
      <c r="A10" s="24">
        <v>8</v>
      </c>
      <c r="B10" s="37" t="s">
        <v>35</v>
      </c>
      <c r="C10" s="36" t="s">
        <v>22</v>
      </c>
      <c r="D10" s="35">
        <v>0</v>
      </c>
      <c r="E10" s="19">
        <v>1</v>
      </c>
      <c r="F10" s="19"/>
      <c r="G10" s="19"/>
      <c r="H10" s="19">
        <v>1</v>
      </c>
      <c r="I10" s="19">
        <v>1</v>
      </c>
      <c r="J10" s="21">
        <v>1</v>
      </c>
      <c r="K10" s="18"/>
      <c r="L10" s="21">
        <v>0</v>
      </c>
      <c r="M10" s="21">
        <v>1</v>
      </c>
      <c r="N10" s="19">
        <v>0</v>
      </c>
      <c r="O10" s="27">
        <f t="shared" si="0"/>
        <v>5</v>
      </c>
      <c r="P10" s="38"/>
      <c r="Q10" s="7"/>
    </row>
    <row r="11" spans="1:17" ht="39.75" customHeight="1" x14ac:dyDescent="0.35">
      <c r="A11" s="24">
        <v>9</v>
      </c>
      <c r="B11" s="37" t="s">
        <v>53</v>
      </c>
      <c r="C11" s="36" t="s">
        <v>59</v>
      </c>
      <c r="D11" s="35">
        <v>1</v>
      </c>
      <c r="E11" s="19"/>
      <c r="F11" s="19"/>
      <c r="G11" s="19">
        <v>1</v>
      </c>
      <c r="H11" s="19">
        <v>0.5</v>
      </c>
      <c r="I11" s="19">
        <v>1</v>
      </c>
      <c r="J11" s="21">
        <v>1</v>
      </c>
      <c r="K11" s="21">
        <v>1</v>
      </c>
      <c r="L11" s="18"/>
      <c r="M11" s="21">
        <v>1</v>
      </c>
      <c r="N11" s="19">
        <v>1</v>
      </c>
      <c r="O11" s="27">
        <f t="shared" si="0"/>
        <v>7.5</v>
      </c>
      <c r="P11" s="38"/>
      <c r="Q11" s="7"/>
    </row>
    <row r="12" spans="1:17" ht="39.75" customHeight="1" x14ac:dyDescent="0.35">
      <c r="A12" s="24">
        <v>10</v>
      </c>
      <c r="B12" s="37" t="s">
        <v>47</v>
      </c>
      <c r="C12" s="36" t="s">
        <v>23</v>
      </c>
      <c r="D12" s="35"/>
      <c r="E12" s="19"/>
      <c r="F12" s="19">
        <v>0</v>
      </c>
      <c r="G12" s="19">
        <v>0.5</v>
      </c>
      <c r="H12" s="19">
        <v>0</v>
      </c>
      <c r="I12" s="19">
        <v>1</v>
      </c>
      <c r="J12" s="21">
        <v>0</v>
      </c>
      <c r="K12" s="21">
        <v>0</v>
      </c>
      <c r="L12" s="21">
        <v>0</v>
      </c>
      <c r="M12" s="18"/>
      <c r="N12" s="19">
        <v>0</v>
      </c>
      <c r="O12" s="27">
        <f t="shared" si="0"/>
        <v>1.5</v>
      </c>
      <c r="P12" s="38"/>
      <c r="Q12" s="7"/>
    </row>
    <row r="13" spans="1:17" ht="39.75" customHeight="1" x14ac:dyDescent="0.35">
      <c r="A13" s="24">
        <v>11</v>
      </c>
      <c r="B13" s="37" t="s">
        <v>26</v>
      </c>
      <c r="C13" s="36" t="s">
        <v>24</v>
      </c>
      <c r="D13" s="35"/>
      <c r="E13" s="19">
        <v>1</v>
      </c>
      <c r="F13" s="19">
        <v>1</v>
      </c>
      <c r="G13" s="19">
        <v>1</v>
      </c>
      <c r="H13" s="19">
        <v>1</v>
      </c>
      <c r="I13" s="19">
        <v>1</v>
      </c>
      <c r="J13" s="19">
        <v>0.5</v>
      </c>
      <c r="K13" s="19">
        <v>1</v>
      </c>
      <c r="L13" s="19">
        <v>0</v>
      </c>
      <c r="M13" s="19">
        <v>1</v>
      </c>
      <c r="N13" s="18"/>
      <c r="O13" s="27">
        <f t="shared" si="0"/>
        <v>7.5</v>
      </c>
      <c r="P13" s="38"/>
      <c r="Q13" s="7"/>
    </row>
    <row r="14" spans="1:17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/>
      <c r="P14" s="29"/>
      <c r="Q14" s="7"/>
    </row>
    <row r="15" spans="1:17" x14ac:dyDescent="0.35">
      <c r="A15" s="28"/>
      <c r="B15" s="1"/>
      <c r="C15" s="8" t="s">
        <v>11</v>
      </c>
      <c r="D15" s="2"/>
      <c r="E15" s="1"/>
      <c r="F15" s="1"/>
      <c r="G15" s="1"/>
      <c r="H15" s="2"/>
      <c r="I15" s="2"/>
      <c r="J15" s="2"/>
      <c r="K15" s="2"/>
      <c r="L15" s="2"/>
      <c r="M15" s="2"/>
      <c r="N15" s="2"/>
      <c r="O15" s="3"/>
      <c r="P15" s="2"/>
      <c r="Q15" s="7"/>
    </row>
    <row r="16" spans="1:17" x14ac:dyDescent="0.35">
      <c r="A16" s="28"/>
      <c r="B16" s="1"/>
      <c r="C16" s="8"/>
      <c r="D16" s="2"/>
      <c r="E16" s="1"/>
      <c r="F16" s="1"/>
      <c r="G16" s="1"/>
      <c r="H16" s="2"/>
      <c r="I16" s="2"/>
      <c r="J16" s="2"/>
      <c r="K16" s="2"/>
      <c r="L16" s="2"/>
      <c r="M16" s="2"/>
      <c r="N16" s="2"/>
      <c r="O16" s="3"/>
      <c r="P16" s="2"/>
      <c r="Q16" s="7"/>
    </row>
    <row r="17" spans="1:17" x14ac:dyDescent="0.35">
      <c r="A17" s="28"/>
      <c r="B17" s="1"/>
      <c r="C17" s="8" t="s">
        <v>12</v>
      </c>
      <c r="D17" s="2"/>
      <c r="E17" s="1"/>
      <c r="F17" s="1"/>
      <c r="G17" s="1"/>
      <c r="H17" s="2"/>
      <c r="I17" s="2"/>
      <c r="J17" s="2"/>
      <c r="K17" s="2"/>
      <c r="L17" s="2"/>
      <c r="M17" s="2"/>
      <c r="N17" s="2"/>
      <c r="O17" s="3"/>
      <c r="P17" s="2"/>
      <c r="Q17" s="7"/>
    </row>
  </sheetData>
  <mergeCells count="1">
    <mergeCell ref="C1:P1"/>
  </mergeCells>
  <conditionalFormatting sqref="D3:H13 I3:I12 J3:N13">
    <cfRule type="cellIs" dxfId="9" priority="1" stopIfTrue="1" operator="equal">
      <formula>1.5</formula>
    </cfRule>
    <cfRule type="cellIs" dxfId="8" priority="2" stopIfTrue="1" operator="greaterThan">
      <formula>1.5</formula>
    </cfRule>
  </conditionalFormatting>
  <conditionalFormatting sqref="I13">
    <cfRule type="cellIs" dxfId="7" priority="3" stopIfTrue="1" operator="lessThanOrEqual">
      <formula>1.5</formula>
    </cfRule>
    <cfRule type="cellIs" dxfId="6" priority="4" stopIfTrue="1" operator="greaterThan">
      <formula>1.5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opLeftCell="A2" zoomScale="60" zoomScaleNormal="60" workbookViewId="0">
      <selection activeCell="P9" sqref="P9"/>
    </sheetView>
  </sheetViews>
  <sheetFormatPr defaultRowHeight="26.25" x14ac:dyDescent="0.4"/>
  <cols>
    <col min="1" max="1" width="6" style="30" customWidth="1"/>
    <col min="2" max="2" width="31.28515625" customWidth="1"/>
    <col min="3" max="3" width="41.28515625" customWidth="1"/>
    <col min="15" max="15" width="11.7109375" customWidth="1"/>
    <col min="16" max="16" width="17.7109375" customWidth="1"/>
  </cols>
  <sheetData>
    <row r="1" spans="1:17" ht="188.25" customHeight="1" x14ac:dyDescent="0.35">
      <c r="A1" s="28"/>
      <c r="B1" s="28"/>
      <c r="C1" s="43" t="s">
        <v>13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7"/>
    </row>
    <row r="2" spans="1:17" thickBot="1" x14ac:dyDescent="0.4">
      <c r="A2" s="24" t="s">
        <v>0</v>
      </c>
      <c r="B2" s="24" t="s">
        <v>6</v>
      </c>
      <c r="C2" s="32" t="s">
        <v>3</v>
      </c>
      <c r="D2" s="16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7</v>
      </c>
      <c r="K2" s="16">
        <v>8</v>
      </c>
      <c r="L2" s="16">
        <v>9</v>
      </c>
      <c r="M2" s="16">
        <v>10</v>
      </c>
      <c r="N2" s="16">
        <v>11</v>
      </c>
      <c r="O2" s="33" t="s">
        <v>1</v>
      </c>
      <c r="P2" s="33" t="s">
        <v>2</v>
      </c>
      <c r="Q2" s="7"/>
    </row>
    <row r="3" spans="1:17" ht="39.75" customHeight="1" x14ac:dyDescent="0.35">
      <c r="A3" s="24">
        <v>1</v>
      </c>
      <c r="B3" s="37" t="s">
        <v>55</v>
      </c>
      <c r="C3" s="36" t="s">
        <v>18</v>
      </c>
      <c r="D3" s="44"/>
      <c r="E3" s="45">
        <v>1</v>
      </c>
      <c r="F3" s="45">
        <v>1</v>
      </c>
      <c r="G3" s="45">
        <v>1</v>
      </c>
      <c r="H3" s="45" t="s">
        <v>62</v>
      </c>
      <c r="I3" s="45" t="s">
        <v>61</v>
      </c>
      <c r="J3" s="45" t="s">
        <v>62</v>
      </c>
      <c r="K3" s="45" t="s">
        <v>62</v>
      </c>
      <c r="L3" s="45" t="s">
        <v>62</v>
      </c>
      <c r="M3" s="45"/>
      <c r="N3" s="45"/>
      <c r="O3" s="27">
        <v>8</v>
      </c>
      <c r="P3" s="38"/>
      <c r="Q3" s="7"/>
    </row>
    <row r="4" spans="1:17" ht="39.75" customHeight="1" x14ac:dyDescent="0.35">
      <c r="A4" s="24">
        <v>2</v>
      </c>
      <c r="B4" s="37" t="s">
        <v>29</v>
      </c>
      <c r="C4" s="36" t="s">
        <v>19</v>
      </c>
      <c r="D4" s="46">
        <v>0</v>
      </c>
      <c r="E4" s="47"/>
      <c r="F4" s="48" t="s">
        <v>64</v>
      </c>
      <c r="G4" s="48" t="s">
        <v>62</v>
      </c>
      <c r="H4" s="48" t="s">
        <v>62</v>
      </c>
      <c r="I4" s="48" t="s">
        <v>61</v>
      </c>
      <c r="J4" s="48" t="s">
        <v>63</v>
      </c>
      <c r="K4" s="48" t="s">
        <v>63</v>
      </c>
      <c r="L4" s="48"/>
      <c r="M4" s="48"/>
      <c r="N4" s="48">
        <v>0</v>
      </c>
      <c r="O4" s="27">
        <v>3</v>
      </c>
      <c r="P4" s="38"/>
      <c r="Q4" s="7"/>
    </row>
    <row r="5" spans="1:17" ht="39.75" customHeight="1" x14ac:dyDescent="0.35">
      <c r="A5" s="24">
        <v>3</v>
      </c>
      <c r="B5" s="37" t="s">
        <v>45</v>
      </c>
      <c r="C5" s="36" t="s">
        <v>16</v>
      </c>
      <c r="D5" s="46">
        <v>0</v>
      </c>
      <c r="E5" s="48">
        <v>1</v>
      </c>
      <c r="F5" s="47"/>
      <c r="G5" s="48" t="s">
        <v>62</v>
      </c>
      <c r="H5" s="48" t="s">
        <v>62</v>
      </c>
      <c r="I5" s="48" t="s">
        <v>61</v>
      </c>
      <c r="J5" s="48" t="s">
        <v>63</v>
      </c>
      <c r="K5" s="48"/>
      <c r="L5" s="48"/>
      <c r="M5" s="48" t="s">
        <v>61</v>
      </c>
      <c r="N5" s="48">
        <v>1</v>
      </c>
      <c r="O5" s="27">
        <v>6</v>
      </c>
      <c r="P5" s="38"/>
      <c r="Q5" s="7"/>
    </row>
    <row r="6" spans="1:17" ht="39.75" customHeight="1" x14ac:dyDescent="0.35">
      <c r="A6" s="24">
        <v>4</v>
      </c>
      <c r="B6" s="37" t="s">
        <v>52</v>
      </c>
      <c r="C6" s="36" t="s">
        <v>20</v>
      </c>
      <c r="D6" s="46">
        <v>0</v>
      </c>
      <c r="E6" s="48" t="s">
        <v>63</v>
      </c>
      <c r="F6" s="48" t="s">
        <v>63</v>
      </c>
      <c r="G6" s="47"/>
      <c r="H6" s="48" t="s">
        <v>63</v>
      </c>
      <c r="I6" s="48" t="s">
        <v>61</v>
      </c>
      <c r="J6" s="48"/>
      <c r="K6" s="48"/>
      <c r="L6" s="48">
        <v>0</v>
      </c>
      <c r="M6" s="48">
        <v>0</v>
      </c>
      <c r="N6" s="48">
        <v>0</v>
      </c>
      <c r="O6" s="27">
        <v>1</v>
      </c>
      <c r="P6" s="38"/>
      <c r="Q6" s="7"/>
    </row>
    <row r="7" spans="1:17" ht="39.75" customHeight="1" x14ac:dyDescent="0.35">
      <c r="A7" s="24">
        <v>5</v>
      </c>
      <c r="B7" s="37" t="s">
        <v>31</v>
      </c>
      <c r="C7" s="36" t="s">
        <v>21</v>
      </c>
      <c r="D7" s="46" t="s">
        <v>63</v>
      </c>
      <c r="E7" s="48" t="s">
        <v>63</v>
      </c>
      <c r="F7" s="48" t="s">
        <v>63</v>
      </c>
      <c r="G7" s="48" t="s">
        <v>62</v>
      </c>
      <c r="H7" s="47"/>
      <c r="I7" s="48"/>
      <c r="J7" s="48"/>
      <c r="K7" s="48">
        <v>0</v>
      </c>
      <c r="L7" s="48">
        <v>0</v>
      </c>
      <c r="M7" s="48">
        <v>0</v>
      </c>
      <c r="N7" s="48">
        <v>0</v>
      </c>
      <c r="O7" s="27">
        <v>1</v>
      </c>
      <c r="P7" s="38"/>
      <c r="Q7" s="7"/>
    </row>
    <row r="8" spans="1:17" ht="39.75" customHeight="1" x14ac:dyDescent="0.35">
      <c r="A8" s="24">
        <v>6</v>
      </c>
      <c r="B8" s="37" t="s">
        <v>39</v>
      </c>
      <c r="C8" s="36" t="s">
        <v>14</v>
      </c>
      <c r="D8" s="46" t="s">
        <v>63</v>
      </c>
      <c r="E8" s="48" t="s">
        <v>60</v>
      </c>
      <c r="F8" s="48" t="s">
        <v>60</v>
      </c>
      <c r="G8" s="48" t="s">
        <v>60</v>
      </c>
      <c r="H8" s="48"/>
      <c r="I8" s="47"/>
      <c r="J8" s="48">
        <v>0</v>
      </c>
      <c r="K8" s="48">
        <v>0</v>
      </c>
      <c r="L8" s="48" t="s">
        <v>60</v>
      </c>
      <c r="M8" s="48" t="s">
        <v>60</v>
      </c>
      <c r="N8" s="48" t="s">
        <v>60</v>
      </c>
      <c r="O8" s="27">
        <f t="shared" ref="O4:O13" si="0">SUM(D8:N8)</f>
        <v>0</v>
      </c>
      <c r="P8" s="38"/>
      <c r="Q8" s="7"/>
    </row>
    <row r="9" spans="1:17" ht="39.75" customHeight="1" x14ac:dyDescent="0.35">
      <c r="A9" s="24">
        <v>7</v>
      </c>
      <c r="B9" s="37" t="s">
        <v>42</v>
      </c>
      <c r="C9" s="36" t="s">
        <v>58</v>
      </c>
      <c r="D9" s="46" t="s">
        <v>63</v>
      </c>
      <c r="E9" s="48" t="s">
        <v>62</v>
      </c>
      <c r="F9" s="48" t="s">
        <v>62</v>
      </c>
      <c r="G9" s="48"/>
      <c r="H9" s="48"/>
      <c r="I9" s="48">
        <v>1</v>
      </c>
      <c r="J9" s="47"/>
      <c r="K9" s="49">
        <v>1</v>
      </c>
      <c r="L9" s="49">
        <v>0</v>
      </c>
      <c r="M9" s="49" t="s">
        <v>63</v>
      </c>
      <c r="N9" s="48" t="s">
        <v>62</v>
      </c>
      <c r="O9" s="27">
        <v>5</v>
      </c>
      <c r="P9" s="38"/>
      <c r="Q9" s="7"/>
    </row>
    <row r="10" spans="1:17" ht="39.75" customHeight="1" x14ac:dyDescent="0.35">
      <c r="A10" s="24">
        <v>8</v>
      </c>
      <c r="B10" s="37" t="s">
        <v>36</v>
      </c>
      <c r="C10" s="36" t="s">
        <v>22</v>
      </c>
      <c r="D10" s="46" t="s">
        <v>63</v>
      </c>
      <c r="E10" s="48" t="s">
        <v>62</v>
      </c>
      <c r="F10" s="48"/>
      <c r="G10" s="48"/>
      <c r="H10" s="48">
        <v>1</v>
      </c>
      <c r="I10" s="48">
        <v>1</v>
      </c>
      <c r="J10" s="49">
        <v>0</v>
      </c>
      <c r="K10" s="47"/>
      <c r="L10" s="49" t="s">
        <v>63</v>
      </c>
      <c r="M10" s="49" t="s">
        <v>63</v>
      </c>
      <c r="N10" s="48" t="s">
        <v>65</v>
      </c>
      <c r="O10" s="50" t="s">
        <v>66</v>
      </c>
      <c r="P10" s="38"/>
      <c r="Q10" s="7"/>
    </row>
    <row r="11" spans="1:17" ht="39.75" customHeight="1" x14ac:dyDescent="0.35">
      <c r="A11" s="24">
        <v>9</v>
      </c>
      <c r="B11" s="37" t="s">
        <v>54</v>
      </c>
      <c r="C11" s="36" t="s">
        <v>17</v>
      </c>
      <c r="D11" s="46" t="s">
        <v>63</v>
      </c>
      <c r="E11" s="48"/>
      <c r="F11" s="48"/>
      <c r="G11" s="48">
        <v>1</v>
      </c>
      <c r="H11" s="48">
        <v>1</v>
      </c>
      <c r="I11" s="48" t="s">
        <v>61</v>
      </c>
      <c r="J11" s="49">
        <v>1</v>
      </c>
      <c r="K11" s="49" t="s">
        <v>62</v>
      </c>
      <c r="L11" s="47"/>
      <c r="M11" s="49" t="s">
        <v>65</v>
      </c>
      <c r="N11" s="48" t="s">
        <v>62</v>
      </c>
      <c r="O11" s="27">
        <v>6.5</v>
      </c>
      <c r="P11" s="38"/>
      <c r="Q11" s="7"/>
    </row>
    <row r="12" spans="1:17" ht="39.75" customHeight="1" x14ac:dyDescent="0.35">
      <c r="A12" s="24">
        <v>10</v>
      </c>
      <c r="B12" s="37" t="s">
        <v>48</v>
      </c>
      <c r="C12" s="36" t="s">
        <v>23</v>
      </c>
      <c r="D12" s="46"/>
      <c r="E12" s="48"/>
      <c r="F12" s="48" t="s">
        <v>60</v>
      </c>
      <c r="G12" s="48">
        <v>1</v>
      </c>
      <c r="H12" s="48">
        <v>1</v>
      </c>
      <c r="I12" s="48" t="s">
        <v>61</v>
      </c>
      <c r="J12" s="49" t="s">
        <v>62</v>
      </c>
      <c r="K12" s="49" t="s">
        <v>62</v>
      </c>
      <c r="L12" s="49" t="s">
        <v>65</v>
      </c>
      <c r="M12" s="47"/>
      <c r="N12" s="48" t="s">
        <v>62</v>
      </c>
      <c r="O12" s="27">
        <v>6.5</v>
      </c>
      <c r="P12" s="38"/>
      <c r="Q12" s="7"/>
    </row>
    <row r="13" spans="1:17" ht="39.75" customHeight="1" x14ac:dyDescent="0.35">
      <c r="A13" s="24">
        <v>11</v>
      </c>
      <c r="B13" s="37" t="s">
        <v>27</v>
      </c>
      <c r="C13" s="36" t="s">
        <v>24</v>
      </c>
      <c r="D13" s="46"/>
      <c r="E13" s="48">
        <v>1</v>
      </c>
      <c r="F13" s="48">
        <v>0</v>
      </c>
      <c r="G13" s="48">
        <v>1</v>
      </c>
      <c r="H13" s="48">
        <v>1</v>
      </c>
      <c r="I13" s="48" t="s">
        <v>61</v>
      </c>
      <c r="J13" s="48" t="s">
        <v>63</v>
      </c>
      <c r="K13" s="48" t="s">
        <v>65</v>
      </c>
      <c r="L13" s="48" t="s">
        <v>63</v>
      </c>
      <c r="M13" s="48" t="s">
        <v>63</v>
      </c>
      <c r="N13" s="47"/>
      <c r="O13" s="27">
        <v>4.5</v>
      </c>
      <c r="P13" s="38"/>
      <c r="Q13" s="7"/>
    </row>
    <row r="14" spans="1:17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/>
      <c r="P14" s="29"/>
      <c r="Q14" s="7"/>
    </row>
    <row r="15" spans="1:17" x14ac:dyDescent="0.35">
      <c r="A15" s="28"/>
      <c r="B15" s="1"/>
      <c r="C15" s="8" t="s">
        <v>11</v>
      </c>
      <c r="D15" s="2"/>
      <c r="E15" s="1"/>
      <c r="F15" s="1"/>
      <c r="G15" s="1"/>
      <c r="H15" s="2"/>
      <c r="I15" s="2"/>
      <c r="J15" s="2"/>
      <c r="K15" s="2"/>
      <c r="L15" s="2"/>
      <c r="M15" s="2"/>
      <c r="N15" s="2"/>
      <c r="O15" s="3"/>
      <c r="P15" s="2"/>
      <c r="Q15" s="7"/>
    </row>
    <row r="16" spans="1:17" x14ac:dyDescent="0.35">
      <c r="A16" s="28"/>
      <c r="B16" s="1"/>
      <c r="C16" s="8"/>
      <c r="D16" s="2"/>
      <c r="E16" s="1"/>
      <c r="F16" s="1"/>
      <c r="G16" s="1"/>
      <c r="H16" s="2"/>
      <c r="I16" s="2"/>
      <c r="J16" s="2"/>
      <c r="K16" s="2"/>
      <c r="L16" s="2"/>
      <c r="M16" s="2"/>
      <c r="N16" s="2"/>
      <c r="O16" s="3"/>
      <c r="P16" s="2"/>
      <c r="Q16" s="7"/>
    </row>
    <row r="17" spans="1:17" x14ac:dyDescent="0.35">
      <c r="A17" s="28"/>
      <c r="B17" s="1"/>
      <c r="C17" s="8" t="s">
        <v>12</v>
      </c>
      <c r="D17" s="2"/>
      <c r="E17" s="1"/>
      <c r="F17" s="1"/>
      <c r="G17" s="1"/>
      <c r="H17" s="2"/>
      <c r="I17" s="2"/>
      <c r="J17" s="2"/>
      <c r="K17" s="2"/>
      <c r="L17" s="2"/>
      <c r="M17" s="2"/>
      <c r="N17" s="2"/>
      <c r="O17" s="3"/>
      <c r="P17" s="2"/>
      <c r="Q17" s="7"/>
    </row>
  </sheetData>
  <mergeCells count="1">
    <mergeCell ref="C1:P1"/>
  </mergeCells>
  <conditionalFormatting sqref="D3:H13 I3:I12 J3:N13">
    <cfRule type="cellIs" dxfId="5" priority="3" stopIfTrue="1" operator="equal">
      <formula>1.5</formula>
    </cfRule>
    <cfRule type="cellIs" dxfId="4" priority="4" stopIfTrue="1" operator="greaterThan">
      <formula>1.5</formula>
    </cfRule>
  </conditionalFormatting>
  <conditionalFormatting sqref="I13">
    <cfRule type="cellIs" dxfId="1" priority="1" stopIfTrue="1" operator="equal">
      <formula>1.5</formula>
    </cfRule>
    <cfRule type="cellIs" dxfId="0" priority="2" stopIfTrue="1" operator="greaterThan">
      <formula>1.5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команда</vt:lpstr>
      <vt:lpstr>1 доска</vt:lpstr>
      <vt:lpstr>2 доска</vt:lpstr>
      <vt:lpstr>3 доска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2024-08-31T12:19:54Z</dcterms:modified>
</cp:coreProperties>
</file>